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Utilities\Bid 71 Meter Vault Replacement Group 1-A.1-B-2 281296.00\Web Documents\"/>
    </mc:Choice>
  </mc:AlternateContent>
  <xr:revisionPtr revIDLastSave="0" documentId="8_{BA92C522-5A78-453B-B25D-355131675A5A}" xr6:coauthVersionLast="36" xr6:coauthVersionMax="36" xr10:uidLastSave="{00000000-0000-0000-0000-000000000000}"/>
  <bookViews>
    <workbookView xWindow="-28920" yWindow="-75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57" i="1" l="1"/>
  <c r="F53" i="1" l="1"/>
  <c r="F59" i="1" l="1"/>
  <c r="F56" i="1" l="1"/>
  <c r="F58" i="1"/>
  <c r="F20" i="1" l="1"/>
  <c r="F21" i="1"/>
  <c r="F18" i="1"/>
  <c r="F19" i="1"/>
  <c r="F28" i="1"/>
  <c r="F34" i="1" l="1"/>
  <c r="F33" i="1" l="1"/>
  <c r="F30" i="1"/>
  <c r="F29" i="1" l="1"/>
  <c r="F39" i="1"/>
  <c r="F37" i="1"/>
  <c r="F38" i="1"/>
  <c r="F17" i="1" l="1"/>
  <c r="F35" i="1"/>
  <c r="F26" i="1"/>
  <c r="F16" i="1" l="1"/>
  <c r="F31" i="1"/>
  <c r="F6" i="1"/>
  <c r="F51" i="1"/>
  <c r="F24" i="1"/>
  <c r="F23" i="1"/>
  <c r="F15" i="1"/>
  <c r="F14" i="1"/>
  <c r="F11" i="1"/>
  <c r="F10" i="1"/>
  <c r="F9" i="1" l="1"/>
  <c r="F8" i="1"/>
  <c r="F55" i="1" l="1"/>
  <c r="F36" i="1"/>
  <c r="F43" i="1" l="1"/>
  <c r="F42" i="1"/>
  <c r="F25" i="1"/>
  <c r="E60" i="1"/>
  <c r="F13" i="1"/>
  <c r="F54" i="1" l="1"/>
  <c r="F52" i="1"/>
  <c r="F50" i="1"/>
  <c r="F49" i="1"/>
  <c r="F48" i="1"/>
  <c r="F47" i="1"/>
  <c r="F45" i="1"/>
  <c r="F44" i="1"/>
  <c r="F27" i="1"/>
  <c r="F5" i="1"/>
  <c r="F32" i="1"/>
  <c r="F22" i="1"/>
  <c r="F12" i="1"/>
  <c r="F7" i="1"/>
  <c r="F4" i="1"/>
  <c r="F60" i="1" l="1"/>
</calcChain>
</file>

<file path=xl/sharedStrings.xml><?xml version="1.0" encoding="utf-8"?>
<sst xmlns="http://schemas.openxmlformats.org/spreadsheetml/2006/main" count="120" uniqueCount="71">
  <si>
    <t>SY</t>
  </si>
  <si>
    <t>SF</t>
  </si>
  <si>
    <t>LF</t>
  </si>
  <si>
    <t>EA</t>
  </si>
  <si>
    <t>BID ITEM</t>
  </si>
  <si>
    <t>UNIT COST</t>
  </si>
  <si>
    <t>UNIT OF MEASURE</t>
  </si>
  <si>
    <t>ITEM</t>
  </si>
  <si>
    <t>EXCEL BID FOR
INSTALLATION OF LARGE WATER METER VAULTS</t>
  </si>
  <si>
    <t>QUANTITY</t>
  </si>
  <si>
    <t>EXTENSION</t>
  </si>
  <si>
    <t>TOTAL BID COSTS</t>
  </si>
  <si>
    <t>WATERLINE ITEMS</t>
  </si>
  <si>
    <t>MISCELLANEOUS SITE ITEMS</t>
  </si>
  <si>
    <t>Removal of Existing (Vault) Structures</t>
  </si>
  <si>
    <r>
      <t xml:space="preserve">Remove and Replace </t>
    </r>
    <r>
      <rPr>
        <sz val="12"/>
        <color rgb="FFFF0000"/>
        <rFont val="Times New Roman"/>
        <family val="1"/>
      </rPr>
      <t>x</t>
    </r>
    <r>
      <rPr>
        <sz val="12"/>
        <rFont val="Times New Roman"/>
        <family val="1"/>
      </rPr>
      <t>" Concrete Pavement  (&lt;20 SY)</t>
    </r>
  </si>
  <si>
    <r>
      <t xml:space="preserve">Remove and Replace </t>
    </r>
    <r>
      <rPr>
        <sz val="12"/>
        <color rgb="FFFF0000"/>
        <rFont val="Times New Roman"/>
        <family val="1"/>
      </rPr>
      <t>x</t>
    </r>
    <r>
      <rPr>
        <sz val="12"/>
        <rFont val="Times New Roman"/>
        <family val="1"/>
      </rPr>
      <t>" Concrete Pavement  (&gt;20 SY)</t>
    </r>
  </si>
  <si>
    <t>Remove and Replace Curb and Gutter  (&lt;20 LF)</t>
  </si>
  <si>
    <t>Contractor Construction Staking</t>
  </si>
  <si>
    <t>LS</t>
  </si>
  <si>
    <t>Temporary Erosion and Pollution Control</t>
  </si>
  <si>
    <t>Final Cleanup, Seeding, Fertilizing and Mulching</t>
  </si>
  <si>
    <t>3" Restrained Joint, Ductile Iron or PVC Waterline (Exterior of Vault)</t>
  </si>
  <si>
    <t>4" Restrained Joint, Ductile Iron or PVC Waterline (Exterior of Vault)</t>
  </si>
  <si>
    <t>6" Restrained Joint, Ductile Iron or PVC Waterline (Exterior of Vault)</t>
  </si>
  <si>
    <t>3" 90 Degree RJ Bend  (Exterior of Vault)</t>
  </si>
  <si>
    <t>4" 90 Degree RJ Bend  (Exterior of Vault)</t>
  </si>
  <si>
    <t>6" 90 Degree RJ Bend  (Exterior of Vault)</t>
  </si>
  <si>
    <t>3" or 4" Thrust Collar on Existing</t>
  </si>
  <si>
    <t>6" Thrust Collar on Existing</t>
  </si>
  <si>
    <t>3" 45 Degree RJ Bend  (Exterior of Vault)</t>
  </si>
  <si>
    <t>4" 45 Degree RJ Bend  (Exterior of Vault)</t>
  </si>
  <si>
    <t>6" 45 Degree RJ Bend  (Exterior of Vault)</t>
  </si>
  <si>
    <t>3" Restrained Coupling  (Exterior of Vault)</t>
  </si>
  <si>
    <t>4" Restrained Coupling  (Exterior of Vault)</t>
  </si>
  <si>
    <t>6" Restrained Coupling  (Exterior of Vault)</t>
  </si>
  <si>
    <t>Remove and Replace ADA Ramp</t>
  </si>
  <si>
    <r>
      <t>8" x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4</t>
    </r>
    <r>
      <rPr>
        <sz val="12"/>
        <color theme="1"/>
        <rFont val="Times New Roman"/>
        <family val="1"/>
      </rPr>
      <t>" Tapping Sleeve  (Exterior of Vault)</t>
    </r>
  </si>
  <si>
    <t>4" Gate Valve and Box (Exterior of Vault)</t>
  </si>
  <si>
    <t>Remove and Replace 4" Concrete Sidewalk  (&lt;100 SF)</t>
  </si>
  <si>
    <t>Remove and Replace 4" Concrete Sidewalk  (&gt;100 SF)</t>
  </si>
  <si>
    <t>6" Gate Valve and Box (Exterior of Vault)</t>
  </si>
  <si>
    <t>4" 22.5 Degree RJ Bend  (Exterior of Vault)</t>
  </si>
  <si>
    <t>Abandon Existing (Vault) Structure (In Place, 24" below grade)</t>
  </si>
  <si>
    <t>4", Swivel x Solid Adapter  (Exterior of Vault)</t>
  </si>
  <si>
    <t>4" Plug or Cap</t>
  </si>
  <si>
    <t>6", Swivel x Solid Adapter  (Exterior of Vault)</t>
  </si>
  <si>
    <t>6" Plug or Cap</t>
  </si>
  <si>
    <t>4" 11.25 Degree RJ Bend  (Exterior of Vault)</t>
  </si>
  <si>
    <t xml:space="preserve"> </t>
  </si>
  <si>
    <t>10" Plug or Cap</t>
  </si>
  <si>
    <t>8" Plug or Cap</t>
  </si>
  <si>
    <t>12" Plug or Cap</t>
  </si>
  <si>
    <t>12" x 4" Tapping Sleeve (Exterior of Vault)</t>
  </si>
  <si>
    <t>12" x 6" Tapping Sleeve (Exterior of Vault)</t>
  </si>
  <si>
    <t>6" x 4" Reducer</t>
  </si>
  <si>
    <t>4" x 4" x Blind Tee</t>
  </si>
  <si>
    <t>10" x 6" Tapping Sleeve (Exterior of Vault)</t>
  </si>
  <si>
    <t>4" 45 Degree Vertical Bend Top (Exterior of Vault)</t>
  </si>
  <si>
    <t>6" 45 Degree Vertical Bend Top (Exterior of Vault)</t>
  </si>
  <si>
    <t>4" 45 Degree Vertical Bend Bottom (Exterior of Vault)</t>
  </si>
  <si>
    <t>6" 45 Degree Vertical Bend Bottom (Exterior of Vault)</t>
  </si>
  <si>
    <t xml:space="preserve">Clearing and Grubbing </t>
  </si>
  <si>
    <t>Traffic Control</t>
  </si>
  <si>
    <t xml:space="preserve">Install Owner-Provided 8'x6' Meter Vault &amp; Interior Vault Materials for 3" or 4" Meter </t>
  </si>
  <si>
    <t>Flowable Fill Concrete</t>
  </si>
  <si>
    <t>Fencing, Remove &amp; Reset</t>
  </si>
  <si>
    <t>Dismantle and Build Back Brick Planter Box</t>
  </si>
  <si>
    <t>CY</t>
  </si>
  <si>
    <t>Remove and Replace Asph. Pavt. 7" &amp; 2" Cap  (&lt;20 SY)</t>
  </si>
  <si>
    <t>Remove and Replace Asph. Pavt. 7" &amp; 2" Cap  (&gt;20 SY)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</si>
</sst>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4" fontId="2" fillId="0" borderId="0" xfId="1" applyFont="1"/>
    <xf numFmtId="44" fontId="5" fillId="0" borderId="7" xfId="1" applyFont="1" applyBorder="1" applyAlignment="1">
      <alignment horizontal="center" vertical="center" wrapText="1"/>
    </xf>
    <xf numFmtId="44" fontId="2" fillId="0" borderId="7" xfId="1" applyFont="1" applyBorder="1"/>
    <xf numFmtId="44" fontId="2" fillId="2" borderId="8" xfId="1" applyFont="1" applyFill="1" applyBorder="1"/>
    <xf numFmtId="1" fontId="2" fillId="0" borderId="1" xfId="0" applyNumberFormat="1" applyFont="1" applyBorder="1" applyAlignment="1">
      <alignment horizontal="center" vertical="center"/>
    </xf>
    <xf numFmtId="44" fontId="2" fillId="0" borderId="10" xfId="0" applyNumberFormat="1" applyFont="1" applyBorder="1"/>
    <xf numFmtId="0" fontId="5" fillId="0" borderId="10" xfId="0" applyFont="1" applyBorder="1" applyAlignment="1">
      <alignment horizontal="center" vertical="center" wrapText="1"/>
    </xf>
    <xf numFmtId="44" fontId="2" fillId="0" borderId="11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4" fontId="2" fillId="0" borderId="8" xfId="1" applyFont="1" applyFill="1" applyBorder="1"/>
    <xf numFmtId="44" fontId="2" fillId="0" borderId="18" xfId="0" applyNumberFormat="1" applyFont="1" applyBorder="1"/>
    <xf numFmtId="44" fontId="5" fillId="0" borderId="19" xfId="1" applyFont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left" vertical="center"/>
    </xf>
    <xf numFmtId="44" fontId="5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1" fontId="3" fillId="0" borderId="16" xfId="0" applyNumberFormat="1" applyFont="1" applyBorder="1" applyAlignment="1">
      <alignment horizontal="left" vertical="center"/>
    </xf>
    <xf numFmtId="1" fontId="3" fillId="0" borderId="17" xfId="0" applyNumberFormat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tabSelected="1" zoomScale="75" zoomScaleNormal="75" workbookViewId="0">
      <selection activeCell="E55" sqref="E55"/>
    </sheetView>
  </sheetViews>
  <sheetFormatPr defaultColWidth="9.140625" defaultRowHeight="15.75" x14ac:dyDescent="0.25"/>
  <cols>
    <col min="1" max="1" width="8.5703125" style="6" bestFit="1" customWidth="1"/>
    <col min="2" max="2" width="80.7109375" style="1" customWidth="1"/>
    <col min="3" max="3" width="16.140625" style="1" customWidth="1"/>
    <col min="4" max="4" width="15" style="5" customWidth="1"/>
    <col min="5" max="5" width="16.42578125" style="10" bestFit="1" customWidth="1"/>
    <col min="6" max="6" width="31" style="1" customWidth="1"/>
    <col min="7" max="7" width="12" style="1" bestFit="1" customWidth="1"/>
    <col min="8" max="16384" width="9.140625" style="1"/>
  </cols>
  <sheetData>
    <row r="1" spans="1:7" ht="68.25" customHeight="1" thickBot="1" x14ac:dyDescent="0.3">
      <c r="A1" s="32" t="s">
        <v>8</v>
      </c>
      <c r="B1" s="33"/>
      <c r="C1" s="33"/>
      <c r="D1" s="33"/>
      <c r="E1" s="33"/>
      <c r="F1" s="34"/>
    </row>
    <row r="2" spans="1:7" s="9" customFormat="1" ht="38.25" thickBot="1" x14ac:dyDescent="0.3">
      <c r="A2" s="7" t="s">
        <v>7</v>
      </c>
      <c r="B2" s="8" t="s">
        <v>4</v>
      </c>
      <c r="C2" s="8" t="s">
        <v>9</v>
      </c>
      <c r="D2" s="8" t="s">
        <v>6</v>
      </c>
      <c r="E2" s="11" t="s">
        <v>5</v>
      </c>
      <c r="F2" s="16" t="s">
        <v>10</v>
      </c>
    </row>
    <row r="3" spans="1:7" s="9" customFormat="1" ht="18.75" x14ac:dyDescent="0.25">
      <c r="A3" s="35" t="s">
        <v>12</v>
      </c>
      <c r="B3" s="36"/>
      <c r="C3" s="18"/>
      <c r="D3" s="18"/>
      <c r="E3" s="24"/>
      <c r="F3" s="19"/>
    </row>
    <row r="4" spans="1:7" s="9" customFormat="1" ht="18.75" x14ac:dyDescent="0.25">
      <c r="A4" s="14">
        <v>1</v>
      </c>
      <c r="B4" s="4" t="s">
        <v>64</v>
      </c>
      <c r="C4" s="20">
        <v>11</v>
      </c>
      <c r="D4" s="3" t="s">
        <v>3</v>
      </c>
      <c r="E4" s="13">
        <v>0</v>
      </c>
      <c r="F4" s="23">
        <f t="shared" ref="F4" si="0">C4*E4</f>
        <v>0</v>
      </c>
      <c r="G4" s="28"/>
    </row>
    <row r="5" spans="1:7" s="9" customFormat="1" ht="18.75" x14ac:dyDescent="0.25">
      <c r="A5" s="14">
        <v>2</v>
      </c>
      <c r="B5" s="21" t="s">
        <v>38</v>
      </c>
      <c r="C5" s="20">
        <v>6</v>
      </c>
      <c r="D5" s="20" t="s">
        <v>3</v>
      </c>
      <c r="E5" s="13">
        <v>0</v>
      </c>
      <c r="F5" s="17">
        <f t="shared" ref="F5" si="1">C5*E5</f>
        <v>0</v>
      </c>
      <c r="G5" s="28"/>
    </row>
    <row r="6" spans="1:7" s="9" customFormat="1" ht="18.75" x14ac:dyDescent="0.25">
      <c r="A6" s="14">
        <v>3</v>
      </c>
      <c r="B6" s="21" t="s">
        <v>41</v>
      </c>
      <c r="C6" s="20">
        <v>2</v>
      </c>
      <c r="D6" s="20" t="s">
        <v>3</v>
      </c>
      <c r="E6" s="13">
        <v>0</v>
      </c>
      <c r="F6" s="17">
        <f t="shared" ref="F6" si="2">C6*E6</f>
        <v>0</v>
      </c>
      <c r="G6" s="28"/>
    </row>
    <row r="7" spans="1:7" s="9" customFormat="1" ht="18.75" x14ac:dyDescent="0.25">
      <c r="A7" s="14">
        <v>4</v>
      </c>
      <c r="B7" s="21" t="s">
        <v>22</v>
      </c>
      <c r="C7" s="20">
        <v>15</v>
      </c>
      <c r="D7" s="20" t="s">
        <v>2</v>
      </c>
      <c r="E7" s="13">
        <v>0</v>
      </c>
      <c r="F7" s="17">
        <f t="shared" ref="F7" si="3">C7*E7</f>
        <v>0</v>
      </c>
      <c r="G7" s="28"/>
    </row>
    <row r="8" spans="1:7" s="9" customFormat="1" ht="18.75" x14ac:dyDescent="0.25">
      <c r="A8" s="14">
        <v>5</v>
      </c>
      <c r="B8" s="21" t="s">
        <v>23</v>
      </c>
      <c r="C8" s="20">
        <v>345</v>
      </c>
      <c r="D8" s="20" t="s">
        <v>2</v>
      </c>
      <c r="E8" s="13">
        <v>0</v>
      </c>
      <c r="F8" s="17">
        <f t="shared" ref="F8" si="4">C8*E8</f>
        <v>0</v>
      </c>
      <c r="G8" s="28"/>
    </row>
    <row r="9" spans="1:7" s="9" customFormat="1" ht="18.75" x14ac:dyDescent="0.25">
      <c r="A9" s="14">
        <v>6</v>
      </c>
      <c r="B9" s="21" t="s">
        <v>24</v>
      </c>
      <c r="C9" s="20">
        <v>220</v>
      </c>
      <c r="D9" s="20" t="s">
        <v>2</v>
      </c>
      <c r="E9" s="13">
        <v>0</v>
      </c>
      <c r="F9" s="17">
        <f t="shared" ref="F9" si="5">C9*E9</f>
        <v>0</v>
      </c>
      <c r="G9" s="28"/>
    </row>
    <row r="10" spans="1:7" s="9" customFormat="1" ht="18.75" x14ac:dyDescent="0.25">
      <c r="A10" s="14">
        <v>7</v>
      </c>
      <c r="B10" s="21" t="s">
        <v>25</v>
      </c>
      <c r="C10" s="20">
        <v>2</v>
      </c>
      <c r="D10" s="20" t="s">
        <v>3</v>
      </c>
      <c r="E10" s="13">
        <v>0</v>
      </c>
      <c r="F10" s="17">
        <f t="shared" ref="F10:F11" si="6">C10*E10</f>
        <v>0</v>
      </c>
      <c r="G10" s="28"/>
    </row>
    <row r="11" spans="1:7" s="9" customFormat="1" ht="18.75" x14ac:dyDescent="0.25">
      <c r="A11" s="14">
        <v>8</v>
      </c>
      <c r="B11" s="21" t="s">
        <v>26</v>
      </c>
      <c r="C11" s="20">
        <v>22</v>
      </c>
      <c r="D11" s="20" t="s">
        <v>3</v>
      </c>
      <c r="E11" s="13">
        <v>0</v>
      </c>
      <c r="F11" s="17">
        <f t="shared" si="6"/>
        <v>0</v>
      </c>
      <c r="G11" s="28"/>
    </row>
    <row r="12" spans="1:7" s="9" customFormat="1" ht="18.75" x14ac:dyDescent="0.25">
      <c r="A12" s="14">
        <v>9</v>
      </c>
      <c r="B12" s="21" t="s">
        <v>27</v>
      </c>
      <c r="C12" s="20">
        <v>5</v>
      </c>
      <c r="D12" s="20" t="s">
        <v>3</v>
      </c>
      <c r="E12" s="13">
        <v>0</v>
      </c>
      <c r="F12" s="17">
        <f t="shared" ref="F12" si="7">C12*E12</f>
        <v>0</v>
      </c>
      <c r="G12" s="28"/>
    </row>
    <row r="13" spans="1:7" s="9" customFormat="1" ht="18.75" x14ac:dyDescent="0.25">
      <c r="A13" s="14">
        <v>10</v>
      </c>
      <c r="B13" s="21" t="s">
        <v>30</v>
      </c>
      <c r="C13" s="20">
        <v>1</v>
      </c>
      <c r="D13" s="20" t="s">
        <v>3</v>
      </c>
      <c r="E13" s="13">
        <v>0</v>
      </c>
      <c r="F13" s="17">
        <f t="shared" ref="F13" si="8">C13*E13</f>
        <v>0</v>
      </c>
      <c r="G13" s="28"/>
    </row>
    <row r="14" spans="1:7" s="9" customFormat="1" ht="18.75" x14ac:dyDescent="0.25">
      <c r="A14" s="14">
        <v>11</v>
      </c>
      <c r="B14" s="21" t="s">
        <v>31</v>
      </c>
      <c r="C14" s="20">
        <v>1</v>
      </c>
      <c r="D14" s="20" t="s">
        <v>3</v>
      </c>
      <c r="E14" s="13">
        <v>0</v>
      </c>
      <c r="F14" s="17">
        <f t="shared" ref="F14:F15" si="9">C14*E14</f>
        <v>0</v>
      </c>
      <c r="G14" s="28"/>
    </row>
    <row r="15" spans="1:7" s="9" customFormat="1" ht="18.75" x14ac:dyDescent="0.25">
      <c r="A15" s="14">
        <v>12</v>
      </c>
      <c r="B15" s="21" t="s">
        <v>32</v>
      </c>
      <c r="C15" s="20">
        <v>1</v>
      </c>
      <c r="D15" s="20" t="s">
        <v>3</v>
      </c>
      <c r="E15" s="13">
        <v>0</v>
      </c>
      <c r="F15" s="17">
        <f t="shared" si="9"/>
        <v>0</v>
      </c>
      <c r="G15" s="28"/>
    </row>
    <row r="16" spans="1:7" s="9" customFormat="1" ht="18.75" x14ac:dyDescent="0.25">
      <c r="A16" s="14">
        <v>13</v>
      </c>
      <c r="B16" s="21" t="s">
        <v>42</v>
      </c>
      <c r="C16" s="20">
        <v>1</v>
      </c>
      <c r="D16" s="20" t="s">
        <v>3</v>
      </c>
      <c r="E16" s="13">
        <v>0</v>
      </c>
      <c r="F16" s="17">
        <f t="shared" ref="F16" si="10">C16*E16</f>
        <v>0</v>
      </c>
      <c r="G16" s="28"/>
    </row>
    <row r="17" spans="1:7" s="9" customFormat="1" ht="18.75" x14ac:dyDescent="0.25">
      <c r="A17" s="14">
        <v>14</v>
      </c>
      <c r="B17" s="21" t="s">
        <v>48</v>
      </c>
      <c r="C17" s="20">
        <v>1</v>
      </c>
      <c r="D17" s="20" t="s">
        <v>3</v>
      </c>
      <c r="E17" s="13">
        <v>0</v>
      </c>
      <c r="F17" s="17">
        <f t="shared" ref="F17:F21" si="11">C17*E17</f>
        <v>0</v>
      </c>
      <c r="G17" s="28"/>
    </row>
    <row r="18" spans="1:7" s="9" customFormat="1" ht="18.75" x14ac:dyDescent="0.25">
      <c r="A18" s="14">
        <v>15</v>
      </c>
      <c r="B18" s="21" t="s">
        <v>58</v>
      </c>
      <c r="C18" s="20">
        <v>9</v>
      </c>
      <c r="D18" s="20" t="s">
        <v>3</v>
      </c>
      <c r="E18" s="13">
        <v>0</v>
      </c>
      <c r="F18" s="17">
        <f t="shared" si="11"/>
        <v>0</v>
      </c>
      <c r="G18" s="28"/>
    </row>
    <row r="19" spans="1:7" s="9" customFormat="1" ht="18.75" x14ac:dyDescent="0.25">
      <c r="A19" s="14">
        <v>16</v>
      </c>
      <c r="B19" s="21" t="s">
        <v>60</v>
      </c>
      <c r="C19" s="20">
        <v>9</v>
      </c>
      <c r="D19" s="20" t="s">
        <v>3</v>
      </c>
      <c r="E19" s="13">
        <v>0</v>
      </c>
      <c r="F19" s="17">
        <f t="shared" si="11"/>
        <v>0</v>
      </c>
      <c r="G19" s="28"/>
    </row>
    <row r="20" spans="1:7" s="9" customFormat="1" ht="18.75" x14ac:dyDescent="0.25">
      <c r="A20" s="14">
        <v>17</v>
      </c>
      <c r="B20" s="21" t="s">
        <v>59</v>
      </c>
      <c r="C20" s="20">
        <v>1</v>
      </c>
      <c r="D20" s="20" t="s">
        <v>3</v>
      </c>
      <c r="E20" s="13">
        <v>0</v>
      </c>
      <c r="F20" s="17">
        <f t="shared" si="11"/>
        <v>0</v>
      </c>
      <c r="G20" s="28"/>
    </row>
    <row r="21" spans="1:7" s="9" customFormat="1" ht="18.75" x14ac:dyDescent="0.25">
      <c r="A21" s="14">
        <v>18</v>
      </c>
      <c r="B21" s="21" t="s">
        <v>61</v>
      </c>
      <c r="C21" s="20">
        <v>1</v>
      </c>
      <c r="D21" s="20" t="s">
        <v>3</v>
      </c>
      <c r="E21" s="13">
        <v>0</v>
      </c>
      <c r="F21" s="17">
        <f t="shared" si="11"/>
        <v>0</v>
      </c>
      <c r="G21" s="28"/>
    </row>
    <row r="22" spans="1:7" s="9" customFormat="1" ht="18.75" x14ac:dyDescent="0.25">
      <c r="A22" s="14">
        <v>19</v>
      </c>
      <c r="B22" s="21" t="s">
        <v>33</v>
      </c>
      <c r="C22" s="20">
        <v>1</v>
      </c>
      <c r="D22" s="20" t="s">
        <v>3</v>
      </c>
      <c r="E22" s="13">
        <v>0</v>
      </c>
      <c r="F22" s="17">
        <f t="shared" ref="F22:F31" si="12">C22*E22</f>
        <v>0</v>
      </c>
      <c r="G22" s="28"/>
    </row>
    <row r="23" spans="1:7" s="9" customFormat="1" ht="18.75" x14ac:dyDescent="0.25">
      <c r="A23" s="14">
        <v>20</v>
      </c>
      <c r="B23" s="21" t="s">
        <v>34</v>
      </c>
      <c r="C23" s="20">
        <v>1</v>
      </c>
      <c r="D23" s="20" t="s">
        <v>3</v>
      </c>
      <c r="E23" s="13">
        <v>0</v>
      </c>
      <c r="F23" s="17">
        <f t="shared" ref="F23:F24" si="13">C23*E23</f>
        <v>0</v>
      </c>
      <c r="G23" s="28"/>
    </row>
    <row r="24" spans="1:7" s="9" customFormat="1" ht="18.75" x14ac:dyDescent="0.25">
      <c r="A24" s="14">
        <v>21</v>
      </c>
      <c r="B24" s="21" t="s">
        <v>35</v>
      </c>
      <c r="C24" s="20">
        <v>1</v>
      </c>
      <c r="D24" s="20" t="s">
        <v>3</v>
      </c>
      <c r="E24" s="13">
        <v>0</v>
      </c>
      <c r="F24" s="17">
        <f t="shared" si="13"/>
        <v>0</v>
      </c>
      <c r="G24" s="28"/>
    </row>
    <row r="25" spans="1:7" s="9" customFormat="1" ht="18.75" x14ac:dyDescent="0.25">
      <c r="A25" s="14">
        <v>22</v>
      </c>
      <c r="B25" s="21" t="s">
        <v>44</v>
      </c>
      <c r="C25" s="20">
        <v>1</v>
      </c>
      <c r="D25" s="20" t="s">
        <v>3</v>
      </c>
      <c r="E25" s="13">
        <v>0</v>
      </c>
      <c r="F25" s="17">
        <f t="shared" ref="F25" si="14">C25*E25</f>
        <v>0</v>
      </c>
      <c r="G25" s="28"/>
    </row>
    <row r="26" spans="1:7" s="9" customFormat="1" ht="18.75" x14ac:dyDescent="0.25">
      <c r="A26" s="14">
        <v>23</v>
      </c>
      <c r="B26" s="21" t="s">
        <v>46</v>
      </c>
      <c r="C26" s="20">
        <v>1</v>
      </c>
      <c r="D26" s="20" t="s">
        <v>3</v>
      </c>
      <c r="E26" s="13">
        <v>0</v>
      </c>
      <c r="F26" s="17">
        <f t="shared" ref="F26" si="15">C26*E26</f>
        <v>0</v>
      </c>
      <c r="G26" s="28"/>
    </row>
    <row r="27" spans="1:7" s="9" customFormat="1" ht="18.75" x14ac:dyDescent="0.25">
      <c r="A27" s="14">
        <v>24</v>
      </c>
      <c r="B27" s="21" t="s">
        <v>37</v>
      </c>
      <c r="C27" s="20">
        <v>2</v>
      </c>
      <c r="D27" s="20" t="s">
        <v>3</v>
      </c>
      <c r="E27" s="13">
        <v>0</v>
      </c>
      <c r="F27" s="17">
        <f t="shared" si="12"/>
        <v>0</v>
      </c>
      <c r="G27" s="28"/>
    </row>
    <row r="28" spans="1:7" s="9" customFormat="1" ht="18.75" x14ac:dyDescent="0.25">
      <c r="A28" s="14">
        <v>25</v>
      </c>
      <c r="B28" s="21" t="s">
        <v>57</v>
      </c>
      <c r="C28" s="20">
        <v>1</v>
      </c>
      <c r="D28" s="20" t="s">
        <v>3</v>
      </c>
      <c r="E28" s="13">
        <v>0</v>
      </c>
      <c r="F28" s="17">
        <f t="shared" si="12"/>
        <v>0</v>
      </c>
      <c r="G28" s="28"/>
    </row>
    <row r="29" spans="1:7" s="9" customFormat="1" ht="18.75" x14ac:dyDescent="0.25">
      <c r="A29" s="14">
        <v>26</v>
      </c>
      <c r="B29" s="21" t="s">
        <v>53</v>
      </c>
      <c r="C29" s="20">
        <v>4</v>
      </c>
      <c r="D29" s="20" t="s">
        <v>3</v>
      </c>
      <c r="E29" s="13">
        <v>0</v>
      </c>
      <c r="F29" s="17">
        <f t="shared" ref="F29:F30" si="16">C29*E29</f>
        <v>0</v>
      </c>
      <c r="G29" s="28"/>
    </row>
    <row r="30" spans="1:7" s="9" customFormat="1" ht="18.75" x14ac:dyDescent="0.25">
      <c r="A30" s="14">
        <v>27</v>
      </c>
      <c r="B30" s="21" t="s">
        <v>54</v>
      </c>
      <c r="C30" s="20">
        <v>1</v>
      </c>
      <c r="D30" s="20" t="s">
        <v>3</v>
      </c>
      <c r="E30" s="13">
        <v>0</v>
      </c>
      <c r="F30" s="17">
        <f t="shared" si="16"/>
        <v>0</v>
      </c>
      <c r="G30" s="28"/>
    </row>
    <row r="31" spans="1:7" s="9" customFormat="1" ht="18.75" x14ac:dyDescent="0.25">
      <c r="A31" s="14">
        <v>28</v>
      </c>
      <c r="B31" s="21" t="s">
        <v>28</v>
      </c>
      <c r="C31" s="20">
        <v>7</v>
      </c>
      <c r="D31" s="20" t="s">
        <v>3</v>
      </c>
      <c r="E31" s="13">
        <v>0</v>
      </c>
      <c r="F31" s="17">
        <f t="shared" si="12"/>
        <v>0</v>
      </c>
      <c r="G31" s="28"/>
    </row>
    <row r="32" spans="1:7" s="9" customFormat="1" ht="18.75" x14ac:dyDescent="0.25">
      <c r="A32" s="14">
        <v>29</v>
      </c>
      <c r="B32" s="21" t="s">
        <v>29</v>
      </c>
      <c r="C32" s="20">
        <v>2</v>
      </c>
      <c r="D32" s="20" t="s">
        <v>3</v>
      </c>
      <c r="E32" s="13">
        <v>0</v>
      </c>
      <c r="F32" s="17">
        <f t="shared" ref="F32:F44" si="17">C32*E32</f>
        <v>0</v>
      </c>
      <c r="G32" s="28"/>
    </row>
    <row r="33" spans="1:7" s="9" customFormat="1" ht="18.75" x14ac:dyDescent="0.25">
      <c r="A33" s="14">
        <v>30</v>
      </c>
      <c r="B33" s="21" t="s">
        <v>55</v>
      </c>
      <c r="C33" s="20">
        <v>1</v>
      </c>
      <c r="D33" s="20" t="s">
        <v>3</v>
      </c>
      <c r="E33" s="13">
        <v>0</v>
      </c>
      <c r="F33" s="17">
        <f t="shared" si="17"/>
        <v>0</v>
      </c>
      <c r="G33" s="28"/>
    </row>
    <row r="34" spans="1:7" s="9" customFormat="1" ht="18.75" x14ac:dyDescent="0.25">
      <c r="A34" s="14">
        <v>31</v>
      </c>
      <c r="B34" s="21" t="s">
        <v>56</v>
      </c>
      <c r="C34" s="20">
        <v>1</v>
      </c>
      <c r="D34" s="20" t="s">
        <v>3</v>
      </c>
      <c r="E34" s="13">
        <v>0</v>
      </c>
      <c r="F34" s="17">
        <f t="shared" si="17"/>
        <v>0</v>
      </c>
      <c r="G34" s="28"/>
    </row>
    <row r="35" spans="1:7" s="9" customFormat="1" ht="18.75" x14ac:dyDescent="0.25">
      <c r="A35" s="14">
        <v>32</v>
      </c>
      <c r="B35" s="21" t="s">
        <v>45</v>
      </c>
      <c r="C35" s="20">
        <v>1</v>
      </c>
      <c r="D35" s="20" t="s">
        <v>3</v>
      </c>
      <c r="E35" s="13">
        <v>0</v>
      </c>
      <c r="F35" s="17">
        <f t="shared" ref="F35" si="18">C35*E35</f>
        <v>0</v>
      </c>
      <c r="G35" s="28"/>
    </row>
    <row r="36" spans="1:7" s="9" customFormat="1" ht="18.75" x14ac:dyDescent="0.25">
      <c r="A36" s="14">
        <v>33</v>
      </c>
      <c r="B36" s="21" t="s">
        <v>47</v>
      </c>
      <c r="C36" s="20">
        <v>1</v>
      </c>
      <c r="D36" s="20" t="s">
        <v>3</v>
      </c>
      <c r="E36" s="13">
        <v>0</v>
      </c>
      <c r="F36" s="17">
        <f t="shared" si="17"/>
        <v>0</v>
      </c>
      <c r="G36" s="28"/>
    </row>
    <row r="37" spans="1:7" s="9" customFormat="1" ht="18.75" x14ac:dyDescent="0.25">
      <c r="A37" s="14">
        <v>34</v>
      </c>
      <c r="B37" s="21" t="s">
        <v>51</v>
      </c>
      <c r="C37" s="20">
        <v>2</v>
      </c>
      <c r="D37" s="20" t="s">
        <v>3</v>
      </c>
      <c r="E37" s="13">
        <v>0</v>
      </c>
      <c r="F37" s="17">
        <f t="shared" si="17"/>
        <v>0</v>
      </c>
      <c r="G37" s="28"/>
    </row>
    <row r="38" spans="1:7" s="9" customFormat="1" ht="18.75" x14ac:dyDescent="0.25">
      <c r="A38" s="14">
        <v>35</v>
      </c>
      <c r="B38" s="21" t="s">
        <v>50</v>
      </c>
      <c r="C38" s="20">
        <v>1</v>
      </c>
      <c r="D38" s="20" t="s">
        <v>3</v>
      </c>
      <c r="E38" s="13">
        <v>0</v>
      </c>
      <c r="F38" s="17">
        <f t="shared" si="17"/>
        <v>0</v>
      </c>
      <c r="G38" s="28"/>
    </row>
    <row r="39" spans="1:7" s="9" customFormat="1" ht="18.75" x14ac:dyDescent="0.25">
      <c r="A39" s="14">
        <v>36</v>
      </c>
      <c r="B39" s="21" t="s">
        <v>52</v>
      </c>
      <c r="C39" s="20">
        <v>4</v>
      </c>
      <c r="D39" s="20" t="s">
        <v>3</v>
      </c>
      <c r="E39" s="13">
        <v>0</v>
      </c>
      <c r="F39" s="17">
        <f t="shared" si="17"/>
        <v>0</v>
      </c>
      <c r="G39" s="28"/>
    </row>
    <row r="40" spans="1:7" s="9" customFormat="1" ht="18.75" x14ac:dyDescent="0.25">
      <c r="A40" s="14"/>
      <c r="B40" s="21"/>
      <c r="C40" s="20" t="s">
        <v>49</v>
      </c>
      <c r="D40" s="20"/>
      <c r="E40" s="22"/>
      <c r="F40" s="17"/>
      <c r="G40" s="28"/>
    </row>
    <row r="41" spans="1:7" s="9" customFormat="1" ht="18.75" x14ac:dyDescent="0.25">
      <c r="A41" s="37" t="s">
        <v>13</v>
      </c>
      <c r="B41" s="38"/>
      <c r="C41" s="20" t="s">
        <v>49</v>
      </c>
      <c r="D41" s="20"/>
      <c r="E41" s="22"/>
      <c r="F41" s="17"/>
      <c r="G41" s="28"/>
    </row>
    <row r="42" spans="1:7" s="9" customFormat="1" ht="18.75" x14ac:dyDescent="0.25">
      <c r="A42" s="14">
        <v>37</v>
      </c>
      <c r="B42" s="25" t="s">
        <v>14</v>
      </c>
      <c r="C42" s="20">
        <v>1</v>
      </c>
      <c r="D42" s="20" t="s">
        <v>3</v>
      </c>
      <c r="E42" s="13">
        <v>0</v>
      </c>
      <c r="F42" s="17">
        <f t="shared" si="17"/>
        <v>0</v>
      </c>
      <c r="G42" s="28"/>
    </row>
    <row r="43" spans="1:7" s="9" customFormat="1" ht="18.75" x14ac:dyDescent="0.25">
      <c r="A43" s="14">
        <v>38</v>
      </c>
      <c r="B43" s="25" t="s">
        <v>43</v>
      </c>
      <c r="C43" s="20">
        <v>10</v>
      </c>
      <c r="D43" s="20" t="s">
        <v>3</v>
      </c>
      <c r="E43" s="13">
        <v>0</v>
      </c>
      <c r="F43" s="17">
        <f t="shared" si="17"/>
        <v>0</v>
      </c>
      <c r="G43" s="28"/>
    </row>
    <row r="44" spans="1:7" s="9" customFormat="1" ht="18.75" x14ac:dyDescent="0.25">
      <c r="A44" s="14">
        <v>39</v>
      </c>
      <c r="B44" s="2" t="s">
        <v>15</v>
      </c>
      <c r="C44" s="20">
        <v>1</v>
      </c>
      <c r="D44" s="3" t="s">
        <v>0</v>
      </c>
      <c r="E44" s="13">
        <v>0</v>
      </c>
      <c r="F44" s="17">
        <f t="shared" si="17"/>
        <v>0</v>
      </c>
      <c r="G44" s="28"/>
    </row>
    <row r="45" spans="1:7" s="9" customFormat="1" ht="18.75" x14ac:dyDescent="0.25">
      <c r="A45" s="14">
        <v>40</v>
      </c>
      <c r="B45" s="2" t="s">
        <v>16</v>
      </c>
      <c r="C45" s="20">
        <v>40</v>
      </c>
      <c r="D45" s="3" t="s">
        <v>0</v>
      </c>
      <c r="E45" s="13">
        <v>0</v>
      </c>
      <c r="F45" s="17">
        <f t="shared" ref="F45:F55" si="19">C45*E45</f>
        <v>0</v>
      </c>
      <c r="G45" s="28"/>
    </row>
    <row r="46" spans="1:7" s="9" customFormat="1" ht="18.75" x14ac:dyDescent="0.25">
      <c r="A46" s="14">
        <v>41</v>
      </c>
      <c r="B46" s="21" t="s">
        <v>69</v>
      </c>
      <c r="C46" s="20">
        <v>33</v>
      </c>
      <c r="D46" s="3" t="s">
        <v>0</v>
      </c>
      <c r="E46" s="13">
        <v>0</v>
      </c>
      <c r="F46" s="17">
        <f t="shared" si="19"/>
        <v>0</v>
      </c>
      <c r="G46" s="28"/>
    </row>
    <row r="47" spans="1:7" s="9" customFormat="1" ht="18.75" x14ac:dyDescent="0.25">
      <c r="A47" s="14">
        <v>42</v>
      </c>
      <c r="B47" s="21" t="s">
        <v>70</v>
      </c>
      <c r="C47" s="20">
        <v>121</v>
      </c>
      <c r="D47" s="20" t="s">
        <v>0</v>
      </c>
      <c r="E47" s="13">
        <v>0</v>
      </c>
      <c r="F47" s="17">
        <f t="shared" si="19"/>
        <v>0</v>
      </c>
      <c r="G47" s="28"/>
    </row>
    <row r="48" spans="1:7" s="9" customFormat="1" ht="18.75" x14ac:dyDescent="0.25">
      <c r="A48" s="14">
        <v>43</v>
      </c>
      <c r="B48" s="21" t="s">
        <v>39</v>
      </c>
      <c r="C48" s="20">
        <v>263</v>
      </c>
      <c r="D48" s="20" t="s">
        <v>1</v>
      </c>
      <c r="E48" s="13">
        <v>0</v>
      </c>
      <c r="F48" s="17">
        <f t="shared" si="19"/>
        <v>0</v>
      </c>
      <c r="G48" s="28"/>
    </row>
    <row r="49" spans="1:7" s="9" customFormat="1" ht="18.75" x14ac:dyDescent="0.25">
      <c r="A49" s="14">
        <v>44</v>
      </c>
      <c r="B49" s="21" t="s">
        <v>40</v>
      </c>
      <c r="C49" s="20">
        <v>435</v>
      </c>
      <c r="D49" s="20" t="s">
        <v>1</v>
      </c>
      <c r="E49" s="13">
        <v>0</v>
      </c>
      <c r="F49" s="17">
        <f t="shared" si="19"/>
        <v>0</v>
      </c>
      <c r="G49" s="28"/>
    </row>
    <row r="50" spans="1:7" s="9" customFormat="1" ht="18.75" x14ac:dyDescent="0.25">
      <c r="A50" s="14">
        <v>45</v>
      </c>
      <c r="B50" s="21" t="s">
        <v>17</v>
      </c>
      <c r="C50" s="20">
        <v>95</v>
      </c>
      <c r="D50" s="20" t="s">
        <v>2</v>
      </c>
      <c r="E50" s="13">
        <v>0</v>
      </c>
      <c r="F50" s="17">
        <f t="shared" si="19"/>
        <v>0</v>
      </c>
      <c r="G50" s="28"/>
    </row>
    <row r="51" spans="1:7" s="9" customFormat="1" ht="18.75" x14ac:dyDescent="0.25">
      <c r="A51" s="14">
        <v>46</v>
      </c>
      <c r="B51" s="21" t="s">
        <v>36</v>
      </c>
      <c r="C51" s="20">
        <v>1</v>
      </c>
      <c r="D51" s="20" t="s">
        <v>3</v>
      </c>
      <c r="E51" s="13">
        <v>0</v>
      </c>
      <c r="F51" s="17">
        <f t="shared" ref="F51" si="20">C51*E51</f>
        <v>0</v>
      </c>
      <c r="G51" s="28"/>
    </row>
    <row r="52" spans="1:7" s="9" customFormat="1" ht="18.75" x14ac:dyDescent="0.25">
      <c r="A52" s="14">
        <v>47</v>
      </c>
      <c r="B52" s="21" t="s">
        <v>21</v>
      </c>
      <c r="C52" s="20">
        <v>480</v>
      </c>
      <c r="D52" s="20" t="s">
        <v>0</v>
      </c>
      <c r="E52" s="13">
        <v>0</v>
      </c>
      <c r="F52" s="17">
        <f t="shared" si="19"/>
        <v>0</v>
      </c>
      <c r="G52" s="28"/>
    </row>
    <row r="53" spans="1:7" s="9" customFormat="1" ht="18.75" x14ac:dyDescent="0.25">
      <c r="A53" s="14">
        <v>48</v>
      </c>
      <c r="B53" s="21" t="s">
        <v>65</v>
      </c>
      <c r="C53" s="20">
        <v>8</v>
      </c>
      <c r="D53" s="20" t="s">
        <v>68</v>
      </c>
      <c r="E53" s="13">
        <v>0</v>
      </c>
      <c r="F53" s="17">
        <f t="shared" si="19"/>
        <v>0</v>
      </c>
      <c r="G53" s="28"/>
    </row>
    <row r="54" spans="1:7" s="9" customFormat="1" ht="18.75" x14ac:dyDescent="0.25">
      <c r="A54" s="14">
        <v>49</v>
      </c>
      <c r="B54" s="21" t="s">
        <v>20</v>
      </c>
      <c r="C54" s="20">
        <v>11</v>
      </c>
      <c r="D54" s="20" t="s">
        <v>19</v>
      </c>
      <c r="E54" s="13">
        <v>0</v>
      </c>
      <c r="F54" s="17">
        <f t="shared" si="19"/>
        <v>0</v>
      </c>
      <c r="G54" s="28"/>
    </row>
    <row r="55" spans="1:7" s="9" customFormat="1" ht="18.75" x14ac:dyDescent="0.25">
      <c r="A55" s="14">
        <v>50</v>
      </c>
      <c r="B55" s="25" t="s">
        <v>18</v>
      </c>
      <c r="C55" s="20">
        <v>11</v>
      </c>
      <c r="D55" s="20" t="s">
        <v>19</v>
      </c>
      <c r="E55" s="13">
        <v>0</v>
      </c>
      <c r="F55" s="17">
        <f t="shared" si="19"/>
        <v>0</v>
      </c>
      <c r="G55" s="28"/>
    </row>
    <row r="56" spans="1:7" s="9" customFormat="1" ht="18.75" x14ac:dyDescent="0.25">
      <c r="A56" s="14">
        <v>51</v>
      </c>
      <c r="B56" s="25" t="s">
        <v>67</v>
      </c>
      <c r="C56" s="20">
        <v>1</v>
      </c>
      <c r="D56" s="26" t="s">
        <v>3</v>
      </c>
      <c r="E56" s="13">
        <v>0</v>
      </c>
      <c r="F56" s="17">
        <f>C56*E56</f>
        <v>0</v>
      </c>
      <c r="G56" s="28"/>
    </row>
    <row r="57" spans="1:7" s="9" customFormat="1" ht="18.75" x14ac:dyDescent="0.25">
      <c r="A57" s="14">
        <v>52</v>
      </c>
      <c r="B57" s="25" t="s">
        <v>66</v>
      </c>
      <c r="C57" s="20">
        <v>40</v>
      </c>
      <c r="D57" s="26" t="s">
        <v>2</v>
      </c>
      <c r="E57" s="13">
        <v>0</v>
      </c>
      <c r="F57" s="17">
        <f>C57*E57</f>
        <v>0</v>
      </c>
      <c r="G57" s="28"/>
    </row>
    <row r="58" spans="1:7" s="9" customFormat="1" ht="18.75" x14ac:dyDescent="0.25">
      <c r="A58" s="14">
        <v>53</v>
      </c>
      <c r="B58" s="25" t="s">
        <v>62</v>
      </c>
      <c r="C58" s="20">
        <v>180</v>
      </c>
      <c r="D58" s="26" t="s">
        <v>0</v>
      </c>
      <c r="E58" s="13">
        <v>0</v>
      </c>
      <c r="F58" s="17">
        <f>C58*E58</f>
        <v>0</v>
      </c>
      <c r="G58" s="28"/>
    </row>
    <row r="59" spans="1:7" s="9" customFormat="1" ht="19.5" thickBot="1" x14ac:dyDescent="0.3">
      <c r="A59" s="14">
        <v>54</v>
      </c>
      <c r="B59" s="27" t="s">
        <v>63</v>
      </c>
      <c r="C59" s="20">
        <v>7</v>
      </c>
      <c r="D59" s="26" t="s">
        <v>3</v>
      </c>
      <c r="E59" s="13">
        <v>0</v>
      </c>
      <c r="F59" s="17">
        <f>C59*E59</f>
        <v>0</v>
      </c>
      <c r="G59" s="28"/>
    </row>
    <row r="60" spans="1:7" ht="16.5" thickBot="1" x14ac:dyDescent="0.3">
      <c r="A60" s="29" t="s">
        <v>11</v>
      </c>
      <c r="B60" s="30"/>
      <c r="C60" s="30"/>
      <c r="D60" s="31"/>
      <c r="E60" s="12">
        <f>SUM(E4:E55)</f>
        <v>0</v>
      </c>
      <c r="F60" s="15">
        <f>SUM(F4:F59)</f>
        <v>0</v>
      </c>
    </row>
  </sheetData>
  <mergeCells count="4">
    <mergeCell ref="A60:D60"/>
    <mergeCell ref="A1:F1"/>
    <mergeCell ref="A3:B3"/>
    <mergeCell ref="A41:B41"/>
  </mergeCells>
  <printOptions gridLines="1"/>
  <pageMargins left="0.75" right="0.25" top="0.25" bottom="0.25" header="0.3" footer="0.3"/>
  <pageSetup paperSize="17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Darrin A Coffland</dc:creator>
  <cp:lastModifiedBy>Randy A. Sanders</cp:lastModifiedBy>
  <cp:lastPrinted>2026-03-31T15:18:59Z</cp:lastPrinted>
  <dcterms:created xsi:type="dcterms:W3CDTF">2021-10-19T18:31:05Z</dcterms:created>
  <dcterms:modified xsi:type="dcterms:W3CDTF">2026-04-30T14:00:20Z</dcterms:modified>
</cp:coreProperties>
</file>